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ow to use" sheetId="1" state="visible" r:id="rId1"/>
    <sheet name="Summary" sheetId="2" state="visible" r:id="rId2"/>
    <sheet name="Ticket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color rgb="001A1A1C"/>
      <sz val="18"/>
    </font>
    <font>
      <i val="1"/>
      <color rgb="0070707A"/>
      <sz val="10"/>
    </font>
    <font>
      <b val="1"/>
      <color rgb="00FFFFFF"/>
    </font>
    <font>
      <b val="1"/>
    </font>
    <font>
      <b val="1"/>
      <color rgb="00C4308F"/>
    </font>
    <font>
      <color rgb="0070707A"/>
      <sz val="9"/>
    </font>
  </fonts>
  <fills count="3">
    <fill>
      <patternFill/>
    </fill>
    <fill>
      <patternFill patternType="gray125"/>
    </fill>
    <fill>
      <patternFill patternType="solid">
        <fgColor rgb="001A1A1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2" borderId="0" applyAlignment="1" pivotButton="0" quotePrefix="0" xfId="0">
      <alignment vertical="center" wrapText="1"/>
    </xf>
    <xf numFmtId="9" fontId="0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wrapText="1"/>
    </xf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The three-pile audit</t>
        </is>
      </c>
    </row>
    <row r="2">
      <c r="A2" s="2" t="inlineStr">
        <is>
          <t>Re-In-Essence · from Closing the Delivery Discount in B2B SaaS, Exhibit 10 · www.reinessence.tech</t>
        </is>
      </c>
    </row>
    <row r="4">
      <c r="A4" s="3" t="inlineStr">
        <is>
          <t>Pull the active R&amp;D backlog and the engineering board for the last 90 days.</t>
        </is>
      </c>
    </row>
    <row r="5">
      <c r="A5" s="3" t="inlineStr">
        <is>
          <t>Paste one ticket per row on the Tickets sheet. Engineering and product leadership sort every ticket, without exception, into pile 1, 2 or 3.</t>
        </is>
      </c>
    </row>
    <row r="6">
      <c r="A6" s="3" t="inlineStr">
        <is>
          <t>Effort is optional: story points or hours make the shares effort-weighted as well as by count.</t>
        </is>
      </c>
    </row>
    <row r="7">
      <c r="A7" s="3" t="inlineStr">
        <is>
          <t>The Summary sheet totals the piles and gives the report's verdict.</t>
        </is>
      </c>
    </row>
    <row r="8">
      <c r="A8" s="3" t="inlineStr"/>
    </row>
    <row r="9">
      <c r="A9" s="3" t="inlineStr">
        <is>
          <t>Pile 1 · Standard product: features applying natively to all customers, zero bespoke configuration. Scales at near-zero marginal cost. This is what a software multiple pays for.</t>
        </is>
      </c>
    </row>
    <row r="10">
      <c r="A10" s="3" t="inlineStr">
        <is>
          <t>Pile 2 · Single-customer bespoke: code written for the workflow, integration or onboarding of exactly one customer. Services delivery, funded from the R&amp;D line and invisible in the revenue mix.</t>
        </is>
      </c>
    </row>
    <row r="11">
      <c r="A11" s="3" t="inlineStr">
        <is>
          <t>Pile 3 · Break-fix and technical debt: remediation required to keep the platform stable. Usually the codebase buckling under the weight of Pile 2.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34" customWidth="1" min="1" max="1"/>
    <col width="12" customWidth="1" min="2" max="2"/>
    <col width="16" customWidth="1" min="3" max="3"/>
    <col width="12" customWidth="1" min="4" max="4"/>
    <col width="16" customWidth="1" min="5" max="5"/>
  </cols>
  <sheetData>
    <row r="1">
      <c r="A1" s="1" t="inlineStr">
        <is>
          <t>Summary</t>
        </is>
      </c>
    </row>
    <row r="2">
      <c r="A2" s="2" t="inlineStr">
        <is>
          <t>Totals update as you sort the Tickets sheet.</t>
        </is>
      </c>
    </row>
    <row r="4">
      <c r="A4" s="4" t="inlineStr">
        <is>
          <t>Pile</t>
        </is>
      </c>
      <c r="B4" s="4" t="inlineStr">
        <is>
          <t>Tickets</t>
        </is>
      </c>
      <c r="C4" s="4" t="inlineStr">
        <is>
          <t>Share by count</t>
        </is>
      </c>
      <c r="D4" s="4" t="inlineStr">
        <is>
          <t>Effort</t>
        </is>
      </c>
      <c r="E4" s="4" t="inlineStr">
        <is>
          <t>Share by effort</t>
        </is>
      </c>
    </row>
    <row r="5">
      <c r="A5" t="inlineStr">
        <is>
          <t>1 · Standard product</t>
        </is>
      </c>
      <c r="B5">
        <f>COUNTIF(Tickets!D:D,1)</f>
        <v/>
      </c>
      <c r="C5" s="5">
        <f>IF(SUM($B$5:$B$7)=0,"",B5/SUM($B$5:$B$7))</f>
        <v/>
      </c>
      <c r="D5">
        <f>SUMIF(Tickets!D:D,1,Tickets!E:E)</f>
        <v/>
      </c>
      <c r="E5" s="5">
        <f>IF(SUM($D$5:$D$7)=0,"",D5/SUM($D$5:$D$7))</f>
        <v/>
      </c>
    </row>
    <row r="6">
      <c r="A6" t="inlineStr">
        <is>
          <t>2 · Single-customer bespoke</t>
        </is>
      </c>
      <c r="B6">
        <f>COUNTIF(Tickets!D:D,2)</f>
        <v/>
      </c>
      <c r="C6" s="5">
        <f>IF(SUM($B$5:$B$7)=0,"",B6/SUM($B$5:$B$7))</f>
        <v/>
      </c>
      <c r="D6">
        <f>SUMIF(Tickets!D:D,2,Tickets!E:E)</f>
        <v/>
      </c>
      <c r="E6" s="5">
        <f>IF(SUM($D$5:$D$7)=0,"",D6/SUM($D$5:$D$7))</f>
        <v/>
      </c>
    </row>
    <row r="7">
      <c r="A7" t="inlineStr">
        <is>
          <t>3 · Break-fix and technical debt</t>
        </is>
      </c>
      <c r="B7">
        <f>COUNTIF(Tickets!D:D,3)</f>
        <v/>
      </c>
      <c r="C7" s="5">
        <f>IF(SUM($B$5:$B$7)=0,"",B7/SUM($B$5:$B$7))</f>
        <v/>
      </c>
      <c r="D7">
        <f>SUMIF(Tickets!D:D,3,Tickets!E:E)</f>
        <v/>
      </c>
      <c r="E7" s="5">
        <f>IF(SUM($D$5:$D$7)=0,"",D7/SUM($D$5:$D$7))</f>
        <v/>
      </c>
    </row>
    <row r="9">
      <c r="A9" s="6" t="inlineStr">
        <is>
          <t>Piles 2 and 3 together</t>
        </is>
      </c>
      <c r="C9" s="5">
        <f>IF(SUM($B$5:$B$7)=0,"",(B6+B7)/SUM($B$5:$B$7))</f>
        <v/>
      </c>
      <c r="E9" s="5">
        <f>IF(SUM($D$5:$D$7)=0,"",(D6+D7)/SUM($D$5:$D$7))</f>
        <v/>
      </c>
    </row>
    <row r="11">
      <c r="A11" s="7" t="inlineStr">
        <is>
          <t>Verdict</t>
        </is>
      </c>
    </row>
    <row r="12" ht="30" customHeight="1">
      <c r="A12" s="8">
        <f>IF(SUM($B$5:$B$7)=0,"Sort the tickets to see the verdict.",IF(C9&gt;0.5,"Piles 2 and 3 dominate: the delivery discount applies to your company, whatever the services line says.","Standard product dominates. Check the effort-weighted share before believing it."))</f>
        <v/>
      </c>
    </row>
    <row r="13"/>
    <row r="15">
      <c r="A15" s="9" t="inlineStr">
        <is>
          <t>From Closing the Delivery Discount in B2B SaaS, www.reinessence.tech/research/closing-the-delivery-discount</t>
        </is>
      </c>
    </row>
  </sheetData>
  <mergeCells count="1">
    <mergeCell ref="A12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60" customWidth="1" min="2" max="2"/>
    <col width="26" customWidth="1" min="3" max="3"/>
    <col width="16" customWidth="1" min="4" max="4"/>
    <col width="22" customWidth="1" min="5" max="5"/>
  </cols>
  <sheetData>
    <row r="1">
      <c r="A1" s="4" t="inlineStr">
        <is>
          <t>Ticket ID</t>
        </is>
      </c>
      <c r="B1" s="4" t="inlineStr">
        <is>
          <t>Summary / scope</t>
        </is>
      </c>
      <c r="C1" s="4" t="inlineStr">
        <is>
          <t>Single customer (if applicable)</t>
        </is>
      </c>
      <c r="D1" s="4" t="inlineStr">
        <is>
          <t>Pile (1, 2 or 3)</t>
        </is>
      </c>
      <c r="E1" s="4" t="inlineStr">
        <is>
          <t>Effort (points or hours, optional)</t>
        </is>
      </c>
    </row>
  </sheetData>
  <dataValidations count="1">
    <dataValidation sqref="D2:D1000" showDropDown="0" showInputMessage="0" showErrorMessage="1" allowBlank="1" errorTitle="Pile" error="Enter 1, 2 or 3." type="list">
      <formula1>"1,2,3"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2026-10-23T02:59:46Z</dcterms:created>
  <dcterms:modified xsi:type="dcterms:W3CDTF">2026-10-23T02:59:46Z</dcterms:modified>
</cp:coreProperties>
</file>